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F:\ESFE\ESTADOS FINANCIEROS 2023\06. JUNIO\1. ESTADOS FINANCIEROS\6. LDF\"/>
    </mc:Choice>
  </mc:AlternateContent>
  <xr:revisionPtr revIDLastSave="0" documentId="13_ncr:1_{85EE4C2F-A2BA-4D82-9F40-965C3A9EAAD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P FORMATO" sheetId="2" r:id="rId1"/>
  </sheets>
  <definedNames>
    <definedName name="_xlnm.Print_Area" localSheetId="0">'BP FORMATO'!$A$1:$F$83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2" l="1"/>
  <c r="D18" i="2"/>
  <c r="E14" i="2"/>
  <c r="D14" i="2"/>
  <c r="C14" i="2"/>
  <c r="E9" i="2"/>
  <c r="D9" i="2"/>
  <c r="D56" i="2"/>
  <c r="E56" i="2"/>
  <c r="C62" i="2"/>
  <c r="D62" i="2"/>
  <c r="E62" i="2"/>
  <c r="E64" i="2"/>
  <c r="D64" i="2"/>
  <c r="D22" i="2" l="1"/>
  <c r="D24" i="2" s="1"/>
  <c r="D26" i="2" s="1"/>
  <c r="E22" i="2"/>
  <c r="E24" i="2" s="1"/>
  <c r="E26" i="2" s="1"/>
  <c r="D66" i="2"/>
  <c r="D68" i="2" s="1"/>
  <c r="E66" i="2"/>
  <c r="E68" i="2" s="1"/>
  <c r="C18" i="2"/>
  <c r="E78" i="2" l="1"/>
  <c r="D78" i="2"/>
  <c r="E76" i="2"/>
  <c r="D76" i="2"/>
  <c r="C76" i="2"/>
  <c r="E74" i="2"/>
  <c r="D74" i="2"/>
  <c r="C74" i="2"/>
  <c r="E73" i="2"/>
  <c r="D73" i="2"/>
  <c r="C73" i="2"/>
  <c r="E71" i="2"/>
  <c r="D71" i="2"/>
  <c r="C71" i="2"/>
  <c r="E48" i="2"/>
  <c r="D48" i="2"/>
  <c r="C48" i="2"/>
  <c r="E45" i="2"/>
  <c r="D45" i="2"/>
  <c r="C45" i="2"/>
  <c r="E31" i="2"/>
  <c r="E35" i="2" s="1"/>
  <c r="D31" i="2"/>
  <c r="D35" i="2" s="1"/>
  <c r="C31" i="2"/>
  <c r="C72" i="2" l="1"/>
  <c r="C80" i="2" s="1"/>
  <c r="C82" i="2" s="1"/>
  <c r="C52" i="2"/>
  <c r="D52" i="2"/>
  <c r="D72" i="2"/>
  <c r="D80" i="2" s="1"/>
  <c r="D82" i="2" s="1"/>
  <c r="E52" i="2"/>
  <c r="E72" i="2"/>
  <c r="E80" i="2" s="1"/>
  <c r="E82" i="2" s="1"/>
  <c r="C56" i="2"/>
  <c r="C66" i="2" s="1"/>
  <c r="C68" i="2" s="1"/>
  <c r="C9" i="2"/>
  <c r="C22" i="2" s="1"/>
  <c r="C24" i="2" s="1"/>
  <c r="C26" i="2" s="1"/>
  <c r="C35" i="2" s="1"/>
</calcChain>
</file>

<file path=xl/sharedStrings.xml><?xml version="1.0" encoding="utf-8"?>
<sst xmlns="http://schemas.openxmlformats.org/spreadsheetml/2006/main" count="65" uniqueCount="46">
  <si>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</si>
  <si>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</si>
  <si>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</si>
  <si>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</si>
  <si>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</si>
  <si>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</si>
  <si>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</si>
  <si>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</si>
  <si>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</si>
  <si>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</si>
  <si>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</si>
  <si>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</si>
  <si>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</si>
  <si>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</si>
  <si>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</si>
  <si>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</si>
  <si>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</si>
  <si>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</si>
  <si>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</si>
  <si>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</si>
  <si>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</si>
  <si>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</si>
  <si>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</si>
  <si>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</si>
  <si>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</si>
  <si>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</si>
  <si>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</si>
  <si>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</si>
  <si>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</si>
  <si>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</si>
  <si>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</si>
  <si>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</si>
  <si>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</si>
  <si>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</si>
  <si>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</si>
  <si>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</si>
  <si>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</si>
  <si>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</si>
  <si>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</si>
  <si>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</si>
  <si>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</si>
  <si>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</si>
  <si>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IV. Balance Primario (IV = III - E)</t>
  </si>
  <si>
    <r>
      <t>B. Egresos Presupuestarios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(B = B1+B2)</t>
    </r>
  </si>
  <si>
    <t>ENTIDAD SUPERIOR DE FISCALIZACIÓN DEL ESTADO DE QUERÉTARO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</si>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</sst>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0"/>
      <color theme="6" tint="0.79998168889431442"/>
      <name val="Arial Narrow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55848A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6" fillId="0" borderId="1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164" fontId="6" fillId="0" borderId="11" xfId="0" applyNumberFormat="1" applyFont="1" applyBorder="1" applyAlignment="1">
      <alignment vertical="center" wrapText="1"/>
    </xf>
    <xf numFmtId="164" fontId="7" fillId="0" borderId="11" xfId="0" applyNumberFormat="1" applyFont="1" applyBorder="1" applyAlignment="1">
      <alignment horizontal="left" vertical="center" wrapText="1" indent="5"/>
    </xf>
    <xf numFmtId="164" fontId="7" fillId="0" borderId="11" xfId="0" applyNumberFormat="1" applyFont="1" applyBorder="1" applyAlignment="1">
      <alignment vertical="center" wrapText="1"/>
    </xf>
    <xf numFmtId="164" fontId="7" fillId="0" borderId="10" xfId="0" applyNumberFormat="1" applyFont="1" applyBorder="1" applyAlignment="1">
      <alignment vertical="center" wrapText="1"/>
    </xf>
    <xf numFmtId="164" fontId="6" fillId="0" borderId="0" xfId="0" applyNumberFormat="1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164" fontId="7" fillId="0" borderId="13" xfId="0" applyNumberFormat="1" applyFont="1" applyBorder="1" applyAlignment="1">
      <alignment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164" fontId="6" fillId="0" borderId="16" xfId="0" applyNumberFormat="1" applyFont="1" applyBorder="1" applyAlignment="1">
      <alignment vertical="center" wrapText="1"/>
    </xf>
    <xf numFmtId="164" fontId="7" fillId="0" borderId="16" xfId="0" applyNumberFormat="1" applyFont="1" applyBorder="1" applyAlignment="1">
      <alignment vertical="center" wrapText="1"/>
    </xf>
    <xf numFmtId="164" fontId="7" fillId="2" borderId="16" xfId="0" applyNumberFormat="1" applyFont="1" applyFill="1" applyBorder="1" applyAlignment="1">
      <alignment vertical="center" wrapText="1"/>
    </xf>
    <xf numFmtId="164" fontId="7" fillId="0" borderId="15" xfId="0" applyNumberFormat="1" applyFont="1" applyBorder="1" applyAlignment="1">
      <alignment vertical="center" wrapText="1"/>
    </xf>
    <xf numFmtId="164" fontId="6" fillId="0" borderId="10" xfId="0" applyNumberFormat="1" applyFont="1" applyBorder="1" applyAlignment="1">
      <alignment vertical="center" wrapText="1"/>
    </xf>
    <xf numFmtId="164" fontId="6" fillId="0" borderId="13" xfId="0" applyNumberFormat="1" applyFont="1" applyBorder="1" applyAlignment="1">
      <alignment vertical="center" wrapText="1"/>
    </xf>
    <xf numFmtId="164" fontId="6" fillId="0" borderId="15" xfId="0" applyNumberFormat="1" applyFont="1" applyBorder="1" applyAlignment="1">
      <alignment vertical="center" wrapText="1"/>
    </xf>
    <xf numFmtId="164" fontId="3" fillId="4" borderId="17" xfId="0" applyNumberFormat="1" applyFont="1" applyFill="1" applyBorder="1" applyAlignment="1">
      <alignment vertical="center"/>
    </xf>
    <xf numFmtId="164" fontId="3" fillId="4" borderId="2" xfId="0" applyNumberFormat="1" applyFont="1" applyFill="1" applyBorder="1" applyAlignment="1">
      <alignment horizontal="center" vertical="center" wrapText="1"/>
    </xf>
    <xf numFmtId="164" fontId="3" fillId="4" borderId="18" xfId="0" applyNumberFormat="1" applyFont="1" applyFill="1" applyBorder="1" applyAlignment="1">
      <alignment horizontal="center" vertical="center" wrapText="1"/>
    </xf>
    <xf numFmtId="164" fontId="3" fillId="4" borderId="19" xfId="0" applyNumberFormat="1" applyFont="1" applyFill="1" applyBorder="1" applyAlignment="1">
      <alignment horizontal="center" vertical="center"/>
    </xf>
    <xf numFmtId="164" fontId="6" fillId="0" borderId="11" xfId="0" applyNumberFormat="1" applyFont="1" applyBorder="1" applyAlignment="1">
      <alignment vertical="center"/>
    </xf>
    <xf numFmtId="164" fontId="6" fillId="0" borderId="5" xfId="0" applyNumberFormat="1" applyFont="1" applyBorder="1" applyAlignment="1">
      <alignment vertical="center"/>
    </xf>
    <xf numFmtId="164" fontId="7" fillId="0" borderId="11" xfId="0" applyNumberFormat="1" applyFont="1" applyBorder="1" applyAlignment="1">
      <alignment horizontal="left" vertical="center" indent="5"/>
    </xf>
    <xf numFmtId="164" fontId="7" fillId="0" borderId="5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horizontal="left" vertical="center" indent="5"/>
    </xf>
    <xf numFmtId="164" fontId="6" fillId="0" borderId="6" xfId="0" applyNumberFormat="1" applyFont="1" applyBorder="1" applyAlignment="1">
      <alignment vertical="center"/>
    </xf>
    <xf numFmtId="164" fontId="6" fillId="0" borderId="7" xfId="0" applyNumberFormat="1" applyFont="1" applyBorder="1" applyAlignment="1">
      <alignment vertical="center"/>
    </xf>
    <xf numFmtId="164" fontId="6" fillId="0" borderId="8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 horizontal="left" vertical="center" indent="5"/>
    </xf>
    <xf numFmtId="164" fontId="7" fillId="0" borderId="7" xfId="0" applyNumberFormat="1" applyFont="1" applyBorder="1" applyAlignment="1">
      <alignment vertical="center"/>
    </xf>
    <xf numFmtId="164" fontId="7" fillId="0" borderId="8" xfId="0" applyNumberFormat="1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164" fontId="3" fillId="4" borderId="20" xfId="0" applyNumberFormat="1" applyFont="1" applyFill="1" applyBorder="1" applyAlignment="1">
      <alignment horizontal="center" vertical="center"/>
    </xf>
    <xf numFmtId="164" fontId="3" fillId="4" borderId="21" xfId="0" applyNumberFormat="1" applyFont="1" applyFill="1" applyBorder="1" applyAlignment="1">
      <alignment horizontal="center" vertical="center"/>
    </xf>
    <xf numFmtId="164" fontId="7" fillId="0" borderId="22" xfId="0" applyNumberFormat="1" applyFont="1" applyBorder="1" applyAlignment="1">
      <alignment vertical="center"/>
    </xf>
    <xf numFmtId="164" fontId="6" fillId="0" borderId="22" xfId="0" applyNumberFormat="1" applyFont="1" applyBorder="1" applyAlignment="1">
      <alignment vertical="center"/>
    </xf>
    <xf numFmtId="164" fontId="6" fillId="0" borderId="21" xfId="0" applyNumberFormat="1" applyFont="1" applyBorder="1" applyAlignment="1">
      <alignment vertical="center"/>
    </xf>
    <xf numFmtId="164" fontId="7" fillId="0" borderId="16" xfId="0" applyNumberFormat="1" applyFont="1" applyBorder="1" applyAlignment="1">
      <alignment vertical="center"/>
    </xf>
    <xf numFmtId="164" fontId="6" fillId="0" borderId="16" xfId="0" applyNumberFormat="1" applyFont="1" applyBorder="1" applyAlignment="1">
      <alignment vertical="center"/>
    </xf>
    <xf numFmtId="164" fontId="6" fillId="0" borderId="15" xfId="0" applyNumberFormat="1" applyFont="1" applyBorder="1" applyAlignment="1">
      <alignment vertical="center"/>
    </xf>
    <xf numFmtId="164" fontId="7" fillId="0" borderId="11" xfId="0" applyNumberFormat="1" applyFont="1" applyBorder="1" applyAlignment="1">
      <alignment horizontal="justify" vertical="center"/>
    </xf>
    <xf numFmtId="164" fontId="7" fillId="0" borderId="11" xfId="0" applyNumberFormat="1" applyFont="1" applyBorder="1" applyAlignment="1">
      <alignment horizontal="left" vertical="center" indent="1"/>
    </xf>
    <xf numFmtId="164" fontId="6" fillId="0" borderId="11" xfId="0" applyNumberFormat="1" applyFont="1" applyBorder="1" applyAlignment="1">
      <alignment horizontal="left" vertical="center" indent="1"/>
    </xf>
    <xf numFmtId="164" fontId="6" fillId="0" borderId="11" xfId="0" applyNumberFormat="1" applyFont="1" applyBorder="1" applyAlignment="1">
      <alignment horizontal="left" vertical="center" wrapText="1" indent="1"/>
    </xf>
    <xf numFmtId="164" fontId="6" fillId="0" borderId="10" xfId="0" applyNumberFormat="1" applyFont="1" applyBorder="1" applyAlignment="1">
      <alignment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0" xfId="0" applyNumberFormat="1" applyFont="1" applyFill="1" applyBorder="1" applyAlignment="1">
      <alignment horizontal="center" vertical="center"/>
    </xf>
    <xf numFmtId="164" fontId="7" fillId="3" borderId="11" xfId="0" applyNumberFormat="1" applyFont="1" applyFill="1" applyBorder="1" applyAlignment="1">
      <alignment vertical="center"/>
    </xf>
    <xf numFmtId="164" fontId="7" fillId="0" borderId="9" xfId="0" applyNumberFormat="1" applyFont="1" applyBorder="1" applyAlignment="1">
      <alignment vertical="center"/>
    </xf>
    <xf numFmtId="164" fontId="7" fillId="0" borderId="19" xfId="0" applyNumberFormat="1" applyFont="1" applyBorder="1" applyAlignment="1">
      <alignment vertical="center"/>
    </xf>
    <xf numFmtId="164" fontId="7" fillId="0" borderId="11" xfId="0" applyNumberFormat="1" applyFont="1" applyBorder="1" applyAlignment="1">
      <alignment horizontal="left" vertical="center" wrapText="1" indent="1"/>
    </xf>
    <xf numFmtId="164" fontId="7" fillId="0" borderId="10" xfId="0" applyNumberFormat="1" applyFont="1" applyBorder="1" applyAlignment="1">
      <alignment horizontal="left" vertical="center" indent="1"/>
    </xf>
    <xf numFmtId="164" fontId="7" fillId="0" borderId="21" xfId="0" applyNumberFormat="1" applyFont="1" applyBorder="1" applyAlignment="1">
      <alignment vertical="center"/>
    </xf>
    <xf numFmtId="164" fontId="7" fillId="0" borderId="14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vertical="center"/>
    </xf>
    <xf numFmtId="164" fontId="7" fillId="3" borderId="16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164" fontId="4" fillId="4" borderId="9" xfId="0" applyNumberFormat="1" applyFont="1" applyFill="1" applyBorder="1" applyAlignment="1">
      <alignment vertical="center"/>
    </xf>
    <xf numFmtId="164" fontId="2" fillId="4" borderId="10" xfId="0" applyNumberFormat="1" applyFont="1" applyFill="1" applyBorder="1" applyAlignment="1">
      <alignment vertical="center"/>
    </xf>
    <xf numFmtId="164" fontId="3" fillId="4" borderId="3" xfId="0" applyNumberFormat="1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/>
    </xf>
    <xf numFmtId="164" fontId="3" fillId="4" borderId="7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vertical="center"/>
    </xf>
    <xf numFmtId="164" fontId="3" fillId="4" borderId="10" xfId="0" applyNumberFormat="1" applyFont="1" applyFill="1" applyBorder="1" applyAlignment="1">
      <alignment vertical="center"/>
    </xf>
    <xf numFmtId="164" fontId="3" fillId="4" borderId="14" xfId="0" applyNumberFormat="1" applyFont="1" applyFill="1" applyBorder="1" applyAlignment="1">
      <alignment horizontal="center" vertical="center"/>
    </xf>
    <xf numFmtId="164" fontId="3" fillId="4" borderId="1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584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114300</xdr:rowOff>
    </xdr:from>
    <xdr:to>
      <xdr:col>1</xdr:col>
      <xdr:colOff>1447800</xdr:colOff>
      <xdr:row>4</xdr:row>
      <xdr:rowOff>88503</xdr:rowOff>
    </xdr:to>
    <xdr:pic>
      <xdr:nvPicPr>
        <xdr:cNvPr id="1031" name="Imagen 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13811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84"/>
  <sheetViews>
    <sheetView tabSelected="1" zoomScale="68" workbookViewId="0">
      <selection activeCell="C61" sqref="C61"/>
    </sheetView>
  </sheetViews>
  <sheetFormatPr baseColWidth="10" defaultColWidth="11.44140625" defaultRowHeight="13.8" x14ac:dyDescent="0.3"/>
  <cols>
    <col min="1" max="1" width="10.5546875" style="1" customWidth="1"/>
    <col min="2" max="2" width="77.44140625" style="1" customWidth="1"/>
    <col min="3" max="3" width="17.6640625" style="1" customWidth="1"/>
    <col min="4" max="4" width="18" style="1" customWidth="1"/>
    <col min="5" max="5" width="20.88671875" style="1" customWidth="1"/>
    <col min="6" max="6" width="12" style="1" customWidth="1"/>
    <col min="7" max="16384" width="11.44140625" style="1"/>
  </cols>
  <sheetData>
    <row r="2" spans="2:5" x14ac:dyDescent="0.3">
      <c r="B2" s="64" t="s">
        <v>44</v>
      </c>
      <c r="C2" s="64"/>
      <c r="D2" s="64"/>
      <c r="E2" s="64"/>
    </row>
    <row r="3" spans="2:5" x14ac:dyDescent="0.3">
      <c r="B3" s="64" t="s">
        <v>0</v>
      </c>
      <c r="C3" s="64"/>
      <c r="D3" s="64"/>
      <c r="E3" s="64"/>
    </row>
    <row r="4" spans="2:5" x14ac:dyDescent="0.3">
      <c r="B4" s="64" t="s">
        <v>45</v>
      </c>
      <c r="C4" s="64"/>
      <c r="D4" s="64"/>
      <c r="E4" s="64"/>
    </row>
    <row r="5" spans="2:5" x14ac:dyDescent="0.3">
      <c r="B5" s="64" t="s">
        <v>1</v>
      </c>
      <c r="C5" s="64"/>
      <c r="D5" s="64"/>
      <c r="E5" s="64"/>
    </row>
    <row r="6" spans="2:5" ht="7.5" customHeight="1" thickBot="1" x14ac:dyDescent="0.35">
      <c r="B6" s="4"/>
      <c r="C6" s="4"/>
      <c r="D6" s="4"/>
      <c r="E6" s="4"/>
    </row>
    <row r="7" spans="2:5" x14ac:dyDescent="0.3">
      <c r="B7" s="65" t="s">
        <v>2</v>
      </c>
      <c r="C7" s="14" t="s">
        <v>3</v>
      </c>
      <c r="D7" s="67" t="s">
        <v>5</v>
      </c>
      <c r="E7" s="14" t="s">
        <v>6</v>
      </c>
    </row>
    <row r="8" spans="2:5" ht="14.4" thickBot="1" x14ac:dyDescent="0.35">
      <c r="B8" s="66"/>
      <c r="C8" s="15" t="s">
        <v>4</v>
      </c>
      <c r="D8" s="68"/>
      <c r="E8" s="15" t="s">
        <v>7</v>
      </c>
    </row>
    <row r="9" spans="2:5" x14ac:dyDescent="0.3">
      <c r="B9" s="7" t="s">
        <v>8</v>
      </c>
      <c r="C9" s="16">
        <f>SUM(C10:C12)</f>
        <v>112535238</v>
      </c>
      <c r="D9" s="16">
        <f t="shared" ref="D9:E9" si="0">SUM(D10:D12)</f>
        <v>52216614.079999998</v>
      </c>
      <c r="E9" s="16">
        <f t="shared" si="0"/>
        <v>52216614.079999998</v>
      </c>
    </row>
    <row r="10" spans="2:5" x14ac:dyDescent="0.3">
      <c r="B10" s="8" t="s">
        <v>9</v>
      </c>
      <c r="C10" s="17">
        <v>112535238</v>
      </c>
      <c r="D10" s="12">
        <v>52216614.079999998</v>
      </c>
      <c r="E10" s="17">
        <v>52216614.079999998</v>
      </c>
    </row>
    <row r="11" spans="2:5" x14ac:dyDescent="0.3">
      <c r="B11" s="8" t="s">
        <v>10</v>
      </c>
      <c r="C11" s="17">
        <v>0</v>
      </c>
      <c r="D11" s="12">
        <v>0</v>
      </c>
      <c r="E11" s="17">
        <v>0</v>
      </c>
    </row>
    <row r="12" spans="2:5" x14ac:dyDescent="0.3">
      <c r="B12" s="8" t="s">
        <v>11</v>
      </c>
      <c r="C12" s="17">
        <v>0</v>
      </c>
      <c r="D12" s="12">
        <v>0</v>
      </c>
      <c r="E12" s="17">
        <v>0</v>
      </c>
    </row>
    <row r="13" spans="2:5" x14ac:dyDescent="0.3">
      <c r="B13" s="7"/>
      <c r="C13" s="17"/>
      <c r="D13" s="12"/>
      <c r="E13" s="17"/>
    </row>
    <row r="14" spans="2:5" ht="15.6" x14ac:dyDescent="0.3">
      <c r="B14" s="7" t="s">
        <v>43</v>
      </c>
      <c r="C14" s="16">
        <f>+C15+C16</f>
        <v>112535238</v>
      </c>
      <c r="D14" s="16">
        <f t="shared" ref="D14:E14" si="1">+D15+D16</f>
        <v>49606944.210000001</v>
      </c>
      <c r="E14" s="16">
        <f t="shared" si="1"/>
        <v>48346326.659999996</v>
      </c>
    </row>
    <row r="15" spans="2:5" x14ac:dyDescent="0.3">
      <c r="B15" s="8" t="s">
        <v>12</v>
      </c>
      <c r="C15" s="17">
        <v>112535238</v>
      </c>
      <c r="D15" s="12">
        <v>49606944.210000001</v>
      </c>
      <c r="E15" s="17">
        <v>48346326.659999996</v>
      </c>
    </row>
    <row r="16" spans="2:5" x14ac:dyDescent="0.3">
      <c r="B16" s="8" t="s">
        <v>13</v>
      </c>
      <c r="C16" s="17">
        <v>0</v>
      </c>
      <c r="D16" s="12">
        <v>0</v>
      </c>
      <c r="E16" s="17">
        <v>0</v>
      </c>
    </row>
    <row r="17" spans="2:5" x14ac:dyDescent="0.3">
      <c r="B17" s="9"/>
      <c r="C17" s="17"/>
      <c r="D17" s="12"/>
      <c r="E17" s="17"/>
    </row>
    <row r="18" spans="2:5" x14ac:dyDescent="0.3">
      <c r="B18" s="7" t="s">
        <v>14</v>
      </c>
      <c r="C18" s="16">
        <f>SUM(C19:C20)</f>
        <v>0</v>
      </c>
      <c r="D18" s="16">
        <f t="shared" ref="D18:E18" si="2">SUM(D19:D20)</f>
        <v>48028.36</v>
      </c>
      <c r="E18" s="16">
        <f t="shared" si="2"/>
        <v>48028.36</v>
      </c>
    </row>
    <row r="19" spans="2:5" x14ac:dyDescent="0.3">
      <c r="B19" s="8" t="s">
        <v>15</v>
      </c>
      <c r="C19" s="18">
        <v>0</v>
      </c>
      <c r="D19" s="12">
        <v>48028.36</v>
      </c>
      <c r="E19" s="17">
        <v>48028.36</v>
      </c>
    </row>
    <row r="20" spans="2:5" x14ac:dyDescent="0.3">
      <c r="B20" s="8" t="s">
        <v>16</v>
      </c>
      <c r="C20" s="18"/>
      <c r="D20" s="12"/>
      <c r="E20" s="17"/>
    </row>
    <row r="21" spans="2:5" x14ac:dyDescent="0.3">
      <c r="B21" s="9"/>
      <c r="C21" s="17"/>
      <c r="D21" s="12"/>
      <c r="E21" s="17"/>
    </row>
    <row r="22" spans="2:5" x14ac:dyDescent="0.3">
      <c r="B22" s="7" t="s">
        <v>17</v>
      </c>
      <c r="C22" s="16">
        <f>C9-C14+C18</f>
        <v>0</v>
      </c>
      <c r="D22" s="16">
        <f t="shared" ref="D22:E22" si="3">D9-D14+D18</f>
        <v>2657698.2299999972</v>
      </c>
      <c r="E22" s="16">
        <f t="shared" si="3"/>
        <v>3918315.7800000017</v>
      </c>
    </row>
    <row r="23" spans="2:5" x14ac:dyDescent="0.3">
      <c r="B23" s="7"/>
      <c r="C23" s="17"/>
      <c r="D23" s="12"/>
      <c r="E23" s="17"/>
    </row>
    <row r="24" spans="2:5" x14ac:dyDescent="0.3">
      <c r="B24" s="7" t="s">
        <v>18</v>
      </c>
      <c r="C24" s="16">
        <f>C22-C12</f>
        <v>0</v>
      </c>
      <c r="D24" s="16">
        <f t="shared" ref="D24:E24" si="4">D22-D12</f>
        <v>2657698.2299999972</v>
      </c>
      <c r="E24" s="16">
        <f t="shared" si="4"/>
        <v>3918315.7800000017</v>
      </c>
    </row>
    <row r="25" spans="2:5" x14ac:dyDescent="0.3">
      <c r="B25" s="7"/>
      <c r="C25" s="17"/>
      <c r="D25" s="12"/>
      <c r="E25" s="17"/>
    </row>
    <row r="26" spans="2:5" ht="26.4" x14ac:dyDescent="0.3">
      <c r="B26" s="7" t="s">
        <v>19</v>
      </c>
      <c r="C26" s="16">
        <f>C24-C18</f>
        <v>0</v>
      </c>
      <c r="D26" s="16">
        <f t="shared" ref="D26:E26" si="5">D24-D18</f>
        <v>2609669.8699999973</v>
      </c>
      <c r="E26" s="16">
        <f t="shared" si="5"/>
        <v>3870287.4200000018</v>
      </c>
    </row>
    <row r="27" spans="2:5" ht="5.25" customHeight="1" thickBot="1" x14ac:dyDescent="0.35">
      <c r="B27" s="10"/>
      <c r="C27" s="19"/>
      <c r="D27" s="13"/>
      <c r="E27" s="19"/>
    </row>
    <row r="28" spans="2:5" ht="30" customHeight="1" thickBot="1" x14ac:dyDescent="0.35">
      <c r="B28" s="69"/>
      <c r="C28" s="69"/>
      <c r="D28" s="69"/>
      <c r="E28" s="69"/>
    </row>
    <row r="29" spans="2:5" ht="14.4" thickBot="1" x14ac:dyDescent="0.35">
      <c r="B29" s="23" t="s">
        <v>20</v>
      </c>
      <c r="C29" s="24" t="s">
        <v>21</v>
      </c>
      <c r="D29" s="25" t="s">
        <v>5</v>
      </c>
      <c r="E29" s="24" t="s">
        <v>22</v>
      </c>
    </row>
    <row r="30" spans="2:5" x14ac:dyDescent="0.3">
      <c r="B30" s="9"/>
      <c r="C30" s="17"/>
      <c r="D30" s="12"/>
      <c r="E30" s="17"/>
    </row>
    <row r="31" spans="2:5" x14ac:dyDescent="0.3">
      <c r="B31" s="7" t="s">
        <v>23</v>
      </c>
      <c r="C31" s="16">
        <f>SUM(C32:C33)</f>
        <v>0</v>
      </c>
      <c r="D31" s="11">
        <f>SUM(D32:D33)</f>
        <v>0</v>
      </c>
      <c r="E31" s="16">
        <f>SUM(E32:E33)</f>
        <v>0</v>
      </c>
    </row>
    <row r="32" spans="2:5" x14ac:dyDescent="0.3">
      <c r="B32" s="8" t="s">
        <v>24</v>
      </c>
      <c r="C32" s="17">
        <v>0</v>
      </c>
      <c r="D32" s="12">
        <v>0</v>
      </c>
      <c r="E32" s="17">
        <v>0</v>
      </c>
    </row>
    <row r="33" spans="2:5" x14ac:dyDescent="0.3">
      <c r="B33" s="8" t="s">
        <v>25</v>
      </c>
      <c r="C33" s="17">
        <v>0</v>
      </c>
      <c r="D33" s="12">
        <v>0</v>
      </c>
      <c r="E33" s="17">
        <v>0</v>
      </c>
    </row>
    <row r="34" spans="2:5" x14ac:dyDescent="0.3">
      <c r="B34" s="7"/>
      <c r="C34" s="17"/>
      <c r="D34" s="12"/>
      <c r="E34" s="17"/>
    </row>
    <row r="35" spans="2:5" x14ac:dyDescent="0.3">
      <c r="B35" s="7" t="s">
        <v>42</v>
      </c>
      <c r="C35" s="16">
        <f>C26-C31</f>
        <v>0</v>
      </c>
      <c r="D35" s="16">
        <f t="shared" ref="D35:E35" si="6">D26-D31</f>
        <v>2609669.8699999973</v>
      </c>
      <c r="E35" s="16">
        <f t="shared" si="6"/>
        <v>3870287.4200000018</v>
      </c>
    </row>
    <row r="36" spans="2:5" ht="14.4" thickBot="1" x14ac:dyDescent="0.35">
      <c r="B36" s="20"/>
      <c r="C36" s="22"/>
      <c r="D36" s="21"/>
      <c r="E36" s="22"/>
    </row>
    <row r="37" spans="2:5" x14ac:dyDescent="0.3">
      <c r="B37" s="2"/>
      <c r="C37" s="2"/>
      <c r="D37" s="2"/>
      <c r="E37" s="2"/>
    </row>
    <row r="38" spans="2:5" x14ac:dyDescent="0.3">
      <c r="B38" s="2"/>
      <c r="C38" s="2"/>
      <c r="D38" s="2"/>
      <c r="E38" s="2"/>
    </row>
    <row r="39" spans="2:5" x14ac:dyDescent="0.3">
      <c r="B39" s="2"/>
      <c r="C39" s="2"/>
      <c r="D39" s="2"/>
      <c r="E39" s="2"/>
    </row>
    <row r="40" spans="2:5" x14ac:dyDescent="0.3">
      <c r="B40" s="2"/>
      <c r="C40" s="2"/>
      <c r="D40" s="2"/>
      <c r="E40" s="2"/>
    </row>
    <row r="41" spans="2:5" ht="14.4" thickBot="1" x14ac:dyDescent="0.35">
      <c r="B41" s="2"/>
      <c r="C41" s="2"/>
      <c r="D41" s="2"/>
      <c r="E41" s="2"/>
    </row>
    <row r="42" spans="2:5" x14ac:dyDescent="0.3">
      <c r="B42" s="70" t="s">
        <v>20</v>
      </c>
      <c r="C42" s="72" t="s">
        <v>26</v>
      </c>
      <c r="D42" s="74" t="s">
        <v>5</v>
      </c>
      <c r="E42" s="26" t="s">
        <v>6</v>
      </c>
    </row>
    <row r="43" spans="2:5" ht="14.4" thickBot="1" x14ac:dyDescent="0.35">
      <c r="B43" s="71"/>
      <c r="C43" s="73"/>
      <c r="D43" s="75"/>
      <c r="E43" s="40" t="s">
        <v>22</v>
      </c>
    </row>
    <row r="44" spans="2:5" x14ac:dyDescent="0.3">
      <c r="B44" s="39"/>
      <c r="C44" s="6"/>
      <c r="D44" s="6"/>
      <c r="E44" s="30"/>
    </row>
    <row r="45" spans="2:5" x14ac:dyDescent="0.3">
      <c r="B45" s="27" t="s">
        <v>27</v>
      </c>
      <c r="C45" s="5">
        <f>SUM(C46:C47)</f>
        <v>0</v>
      </c>
      <c r="D45" s="5">
        <f>SUM(D46:D47)</f>
        <v>0</v>
      </c>
      <c r="E45" s="28">
        <f>SUM(E46:E47)</f>
        <v>0</v>
      </c>
    </row>
    <row r="46" spans="2:5" x14ac:dyDescent="0.3">
      <c r="B46" s="29" t="s">
        <v>28</v>
      </c>
      <c r="C46" s="6">
        <v>0</v>
      </c>
      <c r="D46" s="6">
        <v>0</v>
      </c>
      <c r="E46" s="30">
        <v>0</v>
      </c>
    </row>
    <row r="47" spans="2:5" ht="14.4" thickBot="1" x14ac:dyDescent="0.35">
      <c r="B47" s="36" t="s">
        <v>29</v>
      </c>
      <c r="C47" s="37">
        <v>0</v>
      </c>
      <c r="D47" s="37">
        <v>0</v>
      </c>
      <c r="E47" s="38">
        <v>0</v>
      </c>
    </row>
    <row r="48" spans="2:5" x14ac:dyDescent="0.3">
      <c r="B48" s="31" t="s">
        <v>30</v>
      </c>
      <c r="C48" s="5">
        <f>SUM(C49:C50)</f>
        <v>0</v>
      </c>
      <c r="D48" s="5">
        <f>SUM(D49:D50)</f>
        <v>0</v>
      </c>
      <c r="E48" s="28">
        <f>SUM(E49:E50)</f>
        <v>0</v>
      </c>
    </row>
    <row r="49" spans="2:5" x14ac:dyDescent="0.3">
      <c r="B49" s="32" t="s">
        <v>31</v>
      </c>
      <c r="C49" s="6">
        <v>0</v>
      </c>
      <c r="D49" s="6">
        <v>0</v>
      </c>
      <c r="E49" s="30">
        <v>0</v>
      </c>
    </row>
    <row r="50" spans="2:5" x14ac:dyDescent="0.3">
      <c r="B50" s="32" t="s">
        <v>32</v>
      </c>
      <c r="C50" s="6">
        <v>0</v>
      </c>
      <c r="D50" s="6">
        <v>0</v>
      </c>
      <c r="E50" s="30">
        <v>0</v>
      </c>
    </row>
    <row r="51" spans="2:5" x14ac:dyDescent="0.3">
      <c r="B51" s="31"/>
      <c r="C51" s="6"/>
      <c r="D51" s="6"/>
      <c r="E51" s="30"/>
    </row>
    <row r="52" spans="2:5" ht="14.4" thickBot="1" x14ac:dyDescent="0.35">
      <c r="B52" s="33" t="s">
        <v>33</v>
      </c>
      <c r="C52" s="34">
        <f>C45-C48</f>
        <v>0</v>
      </c>
      <c r="D52" s="34">
        <f>D45-D48</f>
        <v>0</v>
      </c>
      <c r="E52" s="35">
        <f>E45-E48</f>
        <v>0</v>
      </c>
    </row>
    <row r="53" spans="2:5" ht="14.4" thickBot="1" x14ac:dyDescent="0.35">
      <c r="B53" s="2"/>
      <c r="C53" s="2"/>
      <c r="D53" s="2"/>
      <c r="E53" s="2"/>
    </row>
    <row r="54" spans="2:5" x14ac:dyDescent="0.3">
      <c r="B54" s="76" t="s">
        <v>20</v>
      </c>
      <c r="C54" s="53" t="s">
        <v>3</v>
      </c>
      <c r="D54" s="78" t="s">
        <v>5</v>
      </c>
      <c r="E54" s="26" t="s">
        <v>6</v>
      </c>
    </row>
    <row r="55" spans="2:5" ht="14.4" thickBot="1" x14ac:dyDescent="0.35">
      <c r="B55" s="77"/>
      <c r="C55" s="54" t="s">
        <v>21</v>
      </c>
      <c r="D55" s="79"/>
      <c r="E55" s="41" t="s">
        <v>22</v>
      </c>
    </row>
    <row r="56" spans="2:5" x14ac:dyDescent="0.3">
      <c r="B56" s="39" t="s">
        <v>34</v>
      </c>
      <c r="C56" s="39">
        <f>C10</f>
        <v>112535238</v>
      </c>
      <c r="D56" s="45">
        <f>D10</f>
        <v>52216614.079999998</v>
      </c>
      <c r="E56" s="42">
        <f>E10</f>
        <v>52216614.079999998</v>
      </c>
    </row>
    <row r="57" spans="2:5" ht="4.8" customHeight="1" x14ac:dyDescent="0.3">
      <c r="B57" s="39"/>
      <c r="C57" s="39"/>
      <c r="D57" s="45"/>
      <c r="E57" s="42"/>
    </row>
    <row r="58" spans="2:5" ht="26.4" x14ac:dyDescent="0.3">
      <c r="B58" s="48" t="s">
        <v>35</v>
      </c>
      <c r="C58" s="39">
        <v>0</v>
      </c>
      <c r="D58" s="45">
        <v>0</v>
      </c>
      <c r="E58" s="42">
        <v>0</v>
      </c>
    </row>
    <row r="59" spans="2:5" x14ac:dyDescent="0.3">
      <c r="B59" s="29" t="s">
        <v>28</v>
      </c>
      <c r="C59" s="39">
        <v>0</v>
      </c>
      <c r="D59" s="45">
        <v>0</v>
      </c>
      <c r="E59" s="42">
        <v>0</v>
      </c>
    </row>
    <row r="60" spans="2:5" x14ac:dyDescent="0.3">
      <c r="B60" s="29" t="s">
        <v>31</v>
      </c>
      <c r="C60" s="39">
        <v>0</v>
      </c>
      <c r="D60" s="45">
        <v>0</v>
      </c>
      <c r="E60" s="42">
        <v>0</v>
      </c>
    </row>
    <row r="61" spans="2:5" ht="9.6" customHeight="1" x14ac:dyDescent="0.3">
      <c r="B61" s="49"/>
      <c r="C61" s="39"/>
      <c r="D61" s="45"/>
      <c r="E61" s="42"/>
    </row>
    <row r="62" spans="2:5" x14ac:dyDescent="0.3">
      <c r="B62" s="49" t="s">
        <v>12</v>
      </c>
      <c r="C62" s="39">
        <f>C15</f>
        <v>112535238</v>
      </c>
      <c r="D62" s="45">
        <f>D15</f>
        <v>49606944.210000001</v>
      </c>
      <c r="E62" s="42">
        <f>E15</f>
        <v>48346326.659999996</v>
      </c>
    </row>
    <row r="63" spans="2:5" ht="9.6" customHeight="1" x14ac:dyDescent="0.3">
      <c r="B63" s="49"/>
      <c r="C63" s="39"/>
      <c r="D63" s="45"/>
      <c r="E63" s="42"/>
    </row>
    <row r="64" spans="2:5" x14ac:dyDescent="0.3">
      <c r="B64" s="49" t="s">
        <v>15</v>
      </c>
      <c r="C64" s="55"/>
      <c r="D64" s="45">
        <f>D19</f>
        <v>48028.36</v>
      </c>
      <c r="E64" s="42">
        <f>E19</f>
        <v>48028.36</v>
      </c>
    </row>
    <row r="65" spans="2:5" ht="7.8" customHeight="1" x14ac:dyDescent="0.3">
      <c r="B65" s="49"/>
      <c r="C65" s="39"/>
      <c r="D65" s="45"/>
      <c r="E65" s="42"/>
    </row>
    <row r="66" spans="2:5" x14ac:dyDescent="0.3">
      <c r="B66" s="50" t="s">
        <v>36</v>
      </c>
      <c r="C66" s="27">
        <f>C56+C58-C62+C64</f>
        <v>0</v>
      </c>
      <c r="D66" s="46">
        <f>D56+D58-D62+D64</f>
        <v>2657698.2299999972</v>
      </c>
      <c r="E66" s="43">
        <f>E56+E58-E62+E64</f>
        <v>3918315.7800000017</v>
      </c>
    </row>
    <row r="67" spans="2:5" ht="6" customHeight="1" x14ac:dyDescent="0.3">
      <c r="B67" s="50"/>
      <c r="C67" s="27"/>
      <c r="D67" s="46"/>
      <c r="E67" s="43"/>
    </row>
    <row r="68" spans="2:5" ht="26.4" x14ac:dyDescent="0.3">
      <c r="B68" s="51" t="s">
        <v>37</v>
      </c>
      <c r="C68" s="27">
        <f>C66-C58</f>
        <v>0</v>
      </c>
      <c r="D68" s="46">
        <f>D66-D58</f>
        <v>2657698.2299999972</v>
      </c>
      <c r="E68" s="43">
        <f>E66-E58</f>
        <v>3918315.7800000017</v>
      </c>
    </row>
    <row r="69" spans="2:5" ht="11.4" customHeight="1" thickBot="1" x14ac:dyDescent="0.35">
      <c r="B69" s="52"/>
      <c r="C69" s="52"/>
      <c r="D69" s="47"/>
      <c r="E69" s="44"/>
    </row>
    <row r="70" spans="2:5" ht="6.75" customHeight="1" thickBot="1" x14ac:dyDescent="0.35">
      <c r="B70" s="6"/>
      <c r="C70" s="6"/>
      <c r="D70" s="6"/>
      <c r="E70" s="6"/>
    </row>
    <row r="71" spans="2:5" x14ac:dyDescent="0.3">
      <c r="B71" s="56" t="s">
        <v>10</v>
      </c>
      <c r="C71" s="61">
        <f>C11</f>
        <v>0</v>
      </c>
      <c r="D71" s="57">
        <f>D11</f>
        <v>0</v>
      </c>
      <c r="E71" s="57">
        <f>E11</f>
        <v>0</v>
      </c>
    </row>
    <row r="72" spans="2:5" ht="26.4" x14ac:dyDescent="0.3">
      <c r="B72" s="58" t="s">
        <v>38</v>
      </c>
      <c r="C72" s="45">
        <f>C73-C74</f>
        <v>0</v>
      </c>
      <c r="D72" s="42">
        <f>D73-D74</f>
        <v>0</v>
      </c>
      <c r="E72" s="42">
        <f>E73-E74</f>
        <v>0</v>
      </c>
    </row>
    <row r="73" spans="2:5" x14ac:dyDescent="0.3">
      <c r="B73" s="29" t="s">
        <v>29</v>
      </c>
      <c r="C73" s="45">
        <f>C47</f>
        <v>0</v>
      </c>
      <c r="D73" s="42">
        <f>D47</f>
        <v>0</v>
      </c>
      <c r="E73" s="42">
        <f>E47</f>
        <v>0</v>
      </c>
    </row>
    <row r="74" spans="2:5" x14ac:dyDescent="0.3">
      <c r="B74" s="29" t="s">
        <v>32</v>
      </c>
      <c r="C74" s="45">
        <f>C50</f>
        <v>0</v>
      </c>
      <c r="D74" s="42">
        <f>D50</f>
        <v>0</v>
      </c>
      <c r="E74" s="42">
        <f>E50</f>
        <v>0</v>
      </c>
    </row>
    <row r="75" spans="2:5" ht="9" customHeight="1" thickBot="1" x14ac:dyDescent="0.35">
      <c r="B75" s="59"/>
      <c r="C75" s="62"/>
      <c r="D75" s="60"/>
      <c r="E75" s="60"/>
    </row>
    <row r="76" spans="2:5" x14ac:dyDescent="0.3">
      <c r="B76" s="49" t="s">
        <v>39</v>
      </c>
      <c r="C76" s="45">
        <f>C16</f>
        <v>0</v>
      </c>
      <c r="D76" s="42">
        <f>D16</f>
        <v>0</v>
      </c>
      <c r="E76" s="42">
        <f>E16</f>
        <v>0</v>
      </c>
    </row>
    <row r="77" spans="2:5" ht="6" customHeight="1" x14ac:dyDescent="0.3">
      <c r="B77" s="49"/>
      <c r="C77" s="45"/>
      <c r="D77" s="42"/>
      <c r="E77" s="42"/>
    </row>
    <row r="78" spans="2:5" x14ac:dyDescent="0.3">
      <c r="B78" s="49" t="s">
        <v>16</v>
      </c>
      <c r="C78" s="63"/>
      <c r="D78" s="42">
        <f>D20</f>
        <v>0</v>
      </c>
      <c r="E78" s="42">
        <f>E20</f>
        <v>0</v>
      </c>
    </row>
    <row r="79" spans="2:5" ht="6" customHeight="1" x14ac:dyDescent="0.3">
      <c r="B79" s="49"/>
      <c r="C79" s="45"/>
      <c r="D79" s="42"/>
      <c r="E79" s="42"/>
    </row>
    <row r="80" spans="2:5" x14ac:dyDescent="0.3">
      <c r="B80" s="50" t="s">
        <v>40</v>
      </c>
      <c r="C80" s="46">
        <f>C71+C72-C76+C78</f>
        <v>0</v>
      </c>
      <c r="D80" s="43">
        <f>D71+D72-D76+D78</f>
        <v>0</v>
      </c>
      <c r="E80" s="43">
        <f>E71+E72-E76+E78</f>
        <v>0</v>
      </c>
    </row>
    <row r="81" spans="2:5" ht="6" customHeight="1" x14ac:dyDescent="0.3">
      <c r="B81" s="50"/>
      <c r="C81" s="46"/>
      <c r="D81" s="43"/>
      <c r="E81" s="43"/>
    </row>
    <row r="82" spans="2:5" ht="26.4" x14ac:dyDescent="0.3">
      <c r="B82" s="51" t="s">
        <v>41</v>
      </c>
      <c r="C82" s="46">
        <f>C80-C72</f>
        <v>0</v>
      </c>
      <c r="D82" s="43">
        <f>D80-D72</f>
        <v>0</v>
      </c>
      <c r="E82" s="43">
        <f>E80-E72</f>
        <v>0</v>
      </c>
    </row>
    <row r="83" spans="2:5" ht="14.4" thickBot="1" x14ac:dyDescent="0.35">
      <c r="B83" s="52"/>
      <c r="C83" s="47"/>
      <c r="D83" s="44"/>
      <c r="E83" s="44"/>
    </row>
    <row r="84" spans="2:5" x14ac:dyDescent="0.3">
      <c r="C84" s="3"/>
      <c r="D84" s="3"/>
      <c r="E84" s="3"/>
    </row>
  </sheetData>
  <mergeCells count="12">
    <mergeCell ref="B28:E28"/>
    <mergeCell ref="B42:B43"/>
    <mergeCell ref="C42:C43"/>
    <mergeCell ref="D42:D43"/>
    <mergeCell ref="B54:B55"/>
    <mergeCell ref="D54:D55"/>
    <mergeCell ref="B2:E2"/>
    <mergeCell ref="B3:E3"/>
    <mergeCell ref="B4:E4"/>
    <mergeCell ref="B5:E5"/>
    <mergeCell ref="B7:B8"/>
    <mergeCell ref="D7:D8"/>
  </mergeCells>
  <printOptions horizontalCentered="1"/>
  <pageMargins left="0" right="0" top="0.39370078740157483" bottom="0.39370078740157483" header="0.39370078740157483" footer="0.39370078740157483"/>
  <pageSetup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BP FORMATO</vt:lpstr>
      <vt:lpstr>'BP FORMATO'!Área_de_impresión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ESFE201906007</cp:lastModifiedBy>
  <cp:lastPrinted>2023-03-03T20:43:54Z</cp:lastPrinted>
  <dcterms:created xsi:type="dcterms:W3CDTF">2016-10-11T20:00:09Z</dcterms:created>
  <dcterms:modified xsi:type="dcterms:W3CDTF">2023-07-04T18:38:08Z</dcterms:modified>
</cp:coreProperties>
</file>